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dean\Documents\Technical Skills Course\"/>
    </mc:Choice>
  </mc:AlternateContent>
  <xr:revisionPtr revIDLastSave="0" documentId="13_ncr:1_{97BE6897-C424-4167-ABFE-59DACD1BE752}" xr6:coauthVersionLast="47" xr6:coauthVersionMax="47" xr10:uidLastSave="{00000000-0000-0000-0000-000000000000}"/>
  <bookViews>
    <workbookView xWindow="-98" yWindow="-98" windowWidth="20715" windowHeight="13276" activeTab="1" xr2:uid="{08F2BC74-F09B-436F-B948-D65E45F652CD}"/>
  </bookViews>
  <sheets>
    <sheet name="Project Start" sheetId="1" r:id="rId1"/>
    <sheet name="Final Formatting for Task 2" sheetId="3" r:id="rId2"/>
  </sheets>
  <definedNames>
    <definedName name="_xlnm._FilterDatabase" localSheetId="1" hidden="1">'Final Formatting for Task 2'!$A$10:$J$10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3" l="1"/>
  <c r="J13" i="3" s="1"/>
  <c r="I49" i="3"/>
  <c r="J49" i="3" s="1"/>
  <c r="I35" i="3"/>
  <c r="J35" i="3" s="1"/>
  <c r="I25" i="3"/>
  <c r="J25" i="3" s="1"/>
  <c r="I27" i="3"/>
  <c r="J27" i="3" s="1"/>
  <c r="I15" i="3"/>
  <c r="J15" i="3" s="1"/>
  <c r="I46" i="3"/>
  <c r="J46" i="3" s="1"/>
  <c r="I40" i="3"/>
  <c r="J40" i="3" s="1"/>
  <c r="I22" i="3"/>
  <c r="J22" i="3" s="1"/>
  <c r="I31" i="3"/>
  <c r="J31" i="3" s="1"/>
  <c r="I11" i="3"/>
  <c r="J11" i="3" s="1"/>
  <c r="I48" i="3"/>
  <c r="J48" i="3" s="1"/>
  <c r="I37" i="3"/>
  <c r="J37" i="3" s="1"/>
  <c r="I24" i="3"/>
  <c r="J24" i="3" s="1"/>
  <c r="I29" i="3"/>
  <c r="J29" i="3" s="1"/>
  <c r="I17" i="3"/>
  <c r="J17" i="3" s="1"/>
  <c r="I44" i="3"/>
  <c r="J44" i="3" s="1"/>
  <c r="I41" i="3"/>
  <c r="J41" i="3" s="1"/>
  <c r="I21" i="3"/>
  <c r="J21" i="3" s="1"/>
  <c r="I33" i="3"/>
  <c r="J33" i="3" s="1"/>
  <c r="I12" i="3"/>
  <c r="J12" i="3" s="1"/>
  <c r="I47" i="3"/>
  <c r="J47" i="3" s="1"/>
  <c r="I38" i="3"/>
  <c r="J38" i="3" s="1"/>
  <c r="I23" i="3"/>
  <c r="J23" i="3" s="1"/>
  <c r="I30" i="3"/>
  <c r="J30" i="3" s="1"/>
  <c r="I18" i="3"/>
  <c r="J18" i="3" s="1"/>
  <c r="I43" i="3"/>
  <c r="J43" i="3" s="1"/>
  <c r="I39" i="3"/>
  <c r="J39" i="3" s="1"/>
  <c r="I20" i="3"/>
  <c r="J20" i="3" s="1"/>
  <c r="I34" i="3"/>
  <c r="J34" i="3" s="1"/>
  <c r="I14" i="3"/>
  <c r="J14" i="3" s="1"/>
  <c r="I50" i="3"/>
  <c r="J50" i="3" s="1"/>
  <c r="I36" i="3"/>
  <c r="J36" i="3" s="1"/>
  <c r="I26" i="3"/>
  <c r="J26" i="3" s="1"/>
  <c r="I28" i="3"/>
  <c r="J28" i="3" s="1"/>
  <c r="I16" i="3"/>
  <c r="J16" i="3" s="1"/>
  <c r="I45" i="3"/>
  <c r="J45" i="3" s="1"/>
  <c r="I42" i="3"/>
  <c r="J42" i="3" s="1"/>
  <c r="I19" i="3"/>
  <c r="J19" i="3" s="1"/>
  <c r="I32" i="3"/>
  <c r="J32" i="3" s="1"/>
  <c r="J34" i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11" i="1"/>
  <c r="J11" i="1" s="1"/>
</calcChain>
</file>

<file path=xl/sharedStrings.xml><?xml version="1.0" encoding="utf-8"?>
<sst xmlns="http://schemas.openxmlformats.org/spreadsheetml/2006/main" count="295" uniqueCount="79">
  <si>
    <t>DELTA</t>
  </si>
  <si>
    <t>HEALTHGROUP</t>
  </si>
  <si>
    <t>Insurance Plan</t>
  </si>
  <si>
    <t>Region</t>
  </si>
  <si>
    <t>Plan Type</t>
  </si>
  <si>
    <t>Membership</t>
  </si>
  <si>
    <t>Projected Claims</t>
  </si>
  <si>
    <t>Actual Claims</t>
  </si>
  <si>
    <t>Premiums</t>
  </si>
  <si>
    <t>Claims</t>
  </si>
  <si>
    <t>Expenses</t>
  </si>
  <si>
    <t>Profits</t>
  </si>
  <si>
    <t>North</t>
  </si>
  <si>
    <t>East</t>
  </si>
  <si>
    <t>South</t>
  </si>
  <si>
    <t>West</t>
  </si>
  <si>
    <t>Central</t>
  </si>
  <si>
    <t>PPO</t>
  </si>
  <si>
    <t>Profit Margin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</si>
  <si>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</si>
  <si>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</si>
  <si>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</si>
  <si>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</si>
  <si>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</si>
  <si>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</si>
  <si>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</si>
  <si>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</si>
  <si>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</si>
  <si>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</si>
  <si>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</si>
  <si>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</si>
  <si>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</si>
  <si>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</si>
  <si>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</si>
  <si>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</si>
  <si>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</si>
  <si>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</si>
  <si>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</si>
  <si>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</si>
  <si>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</si>
  <si>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</si>
  <si>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</si>
  <si>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</si>
  <si>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</si>
  <si>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</si>
  <si>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</si>
  <si>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</si>
  <si>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</si>
  <si>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</si>
  <si>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</si>
  <si>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</si>
  <si>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</si>
  <si>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</si>
  <si>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</si>
  <si>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</si>
  <si>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</si>
  <si>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</si>
  <si>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</si>
  <si>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HMO</t>
  </si>
  <si>
    <t>AN</t>
  </si>
  <si>
    <t>SUMMARY REPORT</t>
  </si>
  <si>
    <t>Plan Count</t>
  </si>
  <si>
    <t>Members</t>
  </si>
  <si>
    <t>Avg. Margin</t>
  </si>
  <si>
    <t>Task 1: Summary Calculations</t>
  </si>
  <si>
    <t>*Use formulas to find the quantities</t>
  </si>
  <si>
    <t>needed to complete the Summary Report</t>
  </si>
  <si>
    <t>Task 2: Reformatting</t>
  </si>
  <si>
    <t>*Reformat the report to match the</t>
  </si>
  <si>
    <t>"Final Report Format" Tab</t>
  </si>
  <si>
    <t>Task 3: Printing</t>
  </si>
  <si>
    <t>*Find a method to print the entire tab</t>
  </si>
  <si>
    <t>contents (data included) on two pages</t>
  </si>
  <si>
    <t>*Exclude these instructions from printing.</t>
  </si>
  <si>
    <t>*Hint: Data is sorted by 3 columns</t>
  </si>
  <si>
    <t>SECTION A: INTRO TO EXCEL PROJECT</t>
  </si>
  <si>
    <t>Task 4: Custom Report</t>
  </si>
  <si>
    <t>*Prepare this report only for West PPOs</t>
  </si>
  <si>
    <t>*Include Rows 1-10 on both pages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</si>
</sst>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5" formatCode="_(* #,##0_);_(* \(#,##0\);_(* &quot;-&quot;??_);_(@_)"/>
    <numFmt numFmtId="170" formatCode="&quot;$&quot;#,##0"/>
    <numFmt numFmtId="171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36"/>
      <color rgb="FF0070C0"/>
      <name val="Calibri"/>
      <family val="2"/>
      <scheme val="minor"/>
    </font>
    <font>
      <i/>
      <sz val="36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8" xfId="0" applyBorder="1"/>
    <xf numFmtId="0" fontId="0" fillId="0" borderId="19" xfId="0" applyBorder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5" fillId="0" borderId="6" xfId="0" applyFont="1" applyBorder="1"/>
    <xf numFmtId="0" fontId="5" fillId="0" borderId="2" xfId="0" applyFont="1" applyBorder="1"/>
    <xf numFmtId="0" fontId="5" fillId="0" borderId="4" xfId="0" applyFont="1" applyBorder="1"/>
    <xf numFmtId="165" fontId="0" fillId="0" borderId="19" xfId="1" applyNumberFormat="1" applyFont="1" applyBorder="1"/>
    <xf numFmtId="165" fontId="0" fillId="0" borderId="1" xfId="1" applyNumberFormat="1" applyFont="1" applyBorder="1"/>
    <xf numFmtId="165" fontId="0" fillId="0" borderId="18" xfId="1" applyNumberFormat="1" applyFont="1" applyBorder="1"/>
    <xf numFmtId="170" fontId="0" fillId="0" borderId="19" xfId="0" applyNumberFormat="1" applyBorder="1"/>
    <xf numFmtId="170" fontId="0" fillId="0" borderId="1" xfId="0" applyNumberFormat="1" applyBorder="1"/>
    <xf numFmtId="170" fontId="0" fillId="0" borderId="18" xfId="0" applyNumberFormat="1" applyBorder="1"/>
    <xf numFmtId="171" fontId="0" fillId="0" borderId="7" xfId="2" applyNumberFormat="1" applyFont="1" applyBorder="1"/>
    <xf numFmtId="171" fontId="0" fillId="0" borderId="3" xfId="2" applyNumberFormat="1" applyFont="1" applyBorder="1"/>
    <xf numFmtId="171" fontId="0" fillId="0" borderId="5" xfId="2" applyNumberFormat="1" applyFont="1" applyBorder="1"/>
    <xf numFmtId="0" fontId="9" fillId="2" borderId="20" xfId="0" applyFont="1" applyFill="1" applyBorder="1"/>
    <xf numFmtId="0" fontId="9" fillId="2" borderId="21" xfId="0" applyFont="1" applyFill="1" applyBorder="1"/>
    <xf numFmtId="0" fontId="9" fillId="2" borderId="22" xfId="0" applyFont="1" applyFill="1" applyBorder="1"/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34020</xdr:colOff>
      <xdr:row>0</xdr:row>
      <xdr:rowOff>0</xdr:rowOff>
    </xdr:from>
    <xdr:to>
      <xdr:col>1</xdr:col>
      <xdr:colOff>385082</xdr:colOff>
      <xdr:row>4</xdr:row>
      <xdr:rowOff>165226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702527-68FE-7B9D-6588-77BFFDB3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20" y="0"/>
          <a:ext cx="1004205" cy="9102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10886</xdr:colOff>
      <xdr:row>0</xdr:row>
      <xdr:rowOff>0</xdr:rowOff>
    </xdr:from>
    <xdr:to>
      <xdr:col>2</xdr:col>
      <xdr:colOff>613004</xdr:colOff>
      <xdr:row>7</xdr:row>
      <xdr:rowOff>188273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400A45-DD21-434C-A32C-E1B24C135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6" y="0"/>
          <a:ext cx="2013857" cy="1479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8D3A-5459-423B-AC08-BE156C6FE5C6}">
  <dimension ref="A1:L50"/>
  <sheetViews>
    <sheetView zoomScaleNormal="100" workbookViewId="0">
      <selection sqref="A1:XFD1048576"/>
    </sheetView>
  </sheetViews>
  <sheetFormatPr defaultRowHeight="14.6" x14ac:dyDescent="0.4"/>
  <cols>
    <col min="8" max="8" width="9.84375" bestFit="1" customWidth="1"/>
    <col min="9" max="9" width="10.4609375" bestFit="1" customWidth="1"/>
    <col min="10" max="10" width="9.84375" bestFit="1" customWidth="1"/>
    <col min="11" max="11" width="2.61328125" customWidth="1"/>
  </cols>
  <sheetData>
    <row r="1" spans="1:12" ht="14.6" customHeight="1" x14ac:dyDescent="0.4">
      <c r="A1" s="3"/>
      <c r="B1" s="3"/>
      <c r="C1" s="2" t="s">
        <v>0</v>
      </c>
      <c r="D1" s="1"/>
      <c r="E1" s="1"/>
      <c r="F1" s="1"/>
      <c r="G1" s="1"/>
      <c r="I1" t="s">
        <v>60</v>
      </c>
      <c r="L1" s="4" t="s">
        <v>75</v>
      </c>
    </row>
    <row r="2" spans="1:12" ht="14.6" customHeight="1" x14ac:dyDescent="0.4">
      <c r="A2" s="3"/>
      <c r="B2" s="3"/>
      <c r="C2" s="1"/>
      <c r="D2" s="1"/>
      <c r="E2" s="1"/>
      <c r="F2" s="1"/>
      <c r="G2" s="1"/>
      <c r="I2" t="s">
        <v>61</v>
      </c>
      <c r="L2" s="5" t="s">
        <v>64</v>
      </c>
    </row>
    <row r="3" spans="1:12" ht="14.6" customHeight="1" x14ac:dyDescent="0.4">
      <c r="A3" s="3"/>
      <c r="B3" s="3"/>
      <c r="C3" s="1"/>
      <c r="D3" s="1"/>
      <c r="E3" s="1"/>
      <c r="F3" s="1"/>
      <c r="G3" s="1"/>
      <c r="I3" t="s">
        <v>62</v>
      </c>
      <c r="L3" t="s">
        <v>65</v>
      </c>
    </row>
    <row r="4" spans="1:12" ht="14.6" customHeight="1" x14ac:dyDescent="0.4">
      <c r="A4" s="3"/>
      <c r="B4" s="3"/>
      <c r="C4" s="2" t="s">
        <v>1</v>
      </c>
      <c r="D4" s="1"/>
      <c r="E4" s="1"/>
      <c r="F4" s="1"/>
      <c r="G4" s="1"/>
      <c r="I4" t="s">
        <v>8</v>
      </c>
      <c r="L4" t="s">
        <v>66</v>
      </c>
    </row>
    <row r="5" spans="1:12" ht="14.6" customHeight="1" x14ac:dyDescent="0.4">
      <c r="A5" s="3"/>
      <c r="B5" s="3"/>
      <c r="C5" s="1"/>
      <c r="D5" s="1"/>
      <c r="E5" s="1"/>
      <c r="F5" s="1"/>
      <c r="G5" s="1"/>
      <c r="I5" t="s">
        <v>9</v>
      </c>
      <c r="L5" s="5" t="s">
        <v>67</v>
      </c>
    </row>
    <row r="6" spans="1:12" ht="14.6" customHeight="1" x14ac:dyDescent="0.4">
      <c r="A6" s="3"/>
      <c r="B6" s="3"/>
      <c r="C6" s="1"/>
      <c r="D6" s="1"/>
      <c r="E6" s="1"/>
      <c r="F6" s="1"/>
      <c r="G6" s="1"/>
      <c r="I6" t="s">
        <v>10</v>
      </c>
      <c r="L6" t="s">
        <v>68</v>
      </c>
    </row>
    <row r="7" spans="1:12" x14ac:dyDescent="0.4">
      <c r="I7" t="s">
        <v>11</v>
      </c>
      <c r="L7" t="s">
        <v>69</v>
      </c>
    </row>
    <row r="8" spans="1:12" x14ac:dyDescent="0.4">
      <c r="I8" t="s">
        <v>63</v>
      </c>
      <c r="L8" t="s">
        <v>74</v>
      </c>
    </row>
    <row r="9" spans="1:12" x14ac:dyDescent="0.4">
      <c r="L9" s="5" t="s">
        <v>70</v>
      </c>
    </row>
    <row r="10" spans="1:12" x14ac:dyDescent="0.4">
      <c r="A10" t="s">
        <v>2</v>
      </c>
      <c r="B10" t="s">
        <v>3</v>
      </c>
      <c r="C10" t="s">
        <v>4</v>
      </c>
      <c r="D10" t="s">
        <v>5</v>
      </c>
      <c r="E10" t="s">
        <v>8</v>
      </c>
      <c r="F10" t="s">
        <v>6</v>
      </c>
      <c r="G10" t="s">
        <v>7</v>
      </c>
      <c r="H10" t="s">
        <v>10</v>
      </c>
      <c r="I10" t="s">
        <v>11</v>
      </c>
      <c r="J10" t="s">
        <v>18</v>
      </c>
      <c r="L10" t="s">
        <v>71</v>
      </c>
    </row>
    <row r="11" spans="1:12" x14ac:dyDescent="0.4">
      <c r="A11" t="s">
        <v>19</v>
      </c>
      <c r="B11" t="s">
        <v>12</v>
      </c>
      <c r="C11" t="s">
        <v>17</v>
      </c>
      <c r="D11">
        <v>6838</v>
      </c>
      <c r="E11">
        <v>2509546</v>
      </c>
      <c r="F11">
        <v>1805232</v>
      </c>
      <c r="G11">
        <v>1989858</v>
      </c>
      <c r="H11">
        <v>341900</v>
      </c>
      <c r="I11">
        <f>E11-G11-H11</f>
        <v>177788</v>
      </c>
      <c r="J11">
        <f>I11/E11</f>
        <v>7.0844686648501368E-2</v>
      </c>
      <c r="L11" t="s">
        <v>72</v>
      </c>
    </row>
    <row r="12" spans="1:12" x14ac:dyDescent="0.4">
      <c r="A12" t="s">
        <v>20</v>
      </c>
      <c r="B12" t="s">
        <v>13</v>
      </c>
      <c r="C12" t="s">
        <v>58</v>
      </c>
      <c r="D12">
        <v>8363</v>
      </c>
      <c r="E12">
        <v>2584167</v>
      </c>
      <c r="F12">
        <v>2500537</v>
      </c>
      <c r="G12">
        <v>1864949</v>
      </c>
      <c r="H12">
        <v>443239</v>
      </c>
      <c r="I12">
        <f t="shared" ref="I12:I50" si="0">E12-G12-H12</f>
        <v>275979</v>
      </c>
      <c r="J12">
        <f t="shared" ref="J12:J50" si="1">I12/E12</f>
        <v>0.10679611650485436</v>
      </c>
      <c r="L12" t="s">
        <v>78</v>
      </c>
    </row>
    <row r="13" spans="1:12" x14ac:dyDescent="0.4">
      <c r="A13" t="s">
        <v>21</v>
      </c>
      <c r="B13" t="s">
        <v>14</v>
      </c>
      <c r="C13" t="s">
        <v>17</v>
      </c>
      <c r="D13">
        <v>2148</v>
      </c>
      <c r="E13">
        <v>652992</v>
      </c>
      <c r="F13">
        <v>532704</v>
      </c>
      <c r="G13">
        <v>584256</v>
      </c>
      <c r="H13">
        <v>148212</v>
      </c>
      <c r="I13">
        <f t="shared" si="0"/>
        <v>-79476</v>
      </c>
      <c r="J13">
        <f t="shared" si="1"/>
        <v>-0.12171052631578948</v>
      </c>
      <c r="L13" t="s">
        <v>73</v>
      </c>
    </row>
    <row r="14" spans="1:12" x14ac:dyDescent="0.4">
      <c r="A14" t="s">
        <v>22</v>
      </c>
      <c r="B14" t="s">
        <v>15</v>
      </c>
      <c r="C14" t="s">
        <v>58</v>
      </c>
      <c r="D14">
        <v>4621</v>
      </c>
      <c r="E14">
        <v>1534172</v>
      </c>
      <c r="F14">
        <v>924200</v>
      </c>
      <c r="G14">
        <v>1039725</v>
      </c>
      <c r="H14">
        <v>300365</v>
      </c>
      <c r="I14">
        <f t="shared" si="0"/>
        <v>194082</v>
      </c>
      <c r="J14">
        <f t="shared" si="1"/>
        <v>0.12650602409638553</v>
      </c>
      <c r="L14" s="5" t="s">
        <v>76</v>
      </c>
    </row>
    <row r="15" spans="1:12" x14ac:dyDescent="0.4">
      <c r="A15" t="s">
        <v>23</v>
      </c>
      <c r="B15" t="s">
        <v>16</v>
      </c>
      <c r="C15" t="s">
        <v>17</v>
      </c>
      <c r="D15">
        <v>9208</v>
      </c>
      <c r="E15">
        <v>3250424</v>
      </c>
      <c r="F15">
        <v>1998136</v>
      </c>
      <c r="G15">
        <v>1961304</v>
      </c>
      <c r="H15">
        <v>616936</v>
      </c>
      <c r="I15">
        <f t="shared" si="0"/>
        <v>672184</v>
      </c>
      <c r="J15">
        <f t="shared" si="1"/>
        <v>0.20679886685552407</v>
      </c>
      <c r="L15" t="s">
        <v>77</v>
      </c>
    </row>
    <row r="16" spans="1:12" x14ac:dyDescent="0.4">
      <c r="A16" t="s">
        <v>24</v>
      </c>
      <c r="B16" t="s">
        <v>12</v>
      </c>
      <c r="C16" t="s">
        <v>58</v>
      </c>
      <c r="D16">
        <v>5101</v>
      </c>
      <c r="E16">
        <v>1928178</v>
      </c>
      <c r="F16">
        <v>1030402</v>
      </c>
      <c r="G16">
        <v>1106917</v>
      </c>
      <c r="H16">
        <v>326464</v>
      </c>
      <c r="I16">
        <f t="shared" si="0"/>
        <v>494797</v>
      </c>
      <c r="J16">
        <f t="shared" si="1"/>
        <v>0.25661375661375663</v>
      </c>
    </row>
    <row r="17" spans="1:10" x14ac:dyDescent="0.4">
      <c r="A17" t="s">
        <v>25</v>
      </c>
      <c r="B17" t="s">
        <v>13</v>
      </c>
      <c r="C17" t="s">
        <v>17</v>
      </c>
      <c r="D17">
        <v>4625</v>
      </c>
      <c r="E17">
        <v>1674250</v>
      </c>
      <c r="F17">
        <v>1096125</v>
      </c>
      <c r="G17">
        <v>994375</v>
      </c>
      <c r="H17">
        <v>245125</v>
      </c>
      <c r="I17">
        <f t="shared" si="0"/>
        <v>434750</v>
      </c>
      <c r="J17">
        <f t="shared" si="1"/>
        <v>0.25966850828729282</v>
      </c>
    </row>
    <row r="18" spans="1:10" x14ac:dyDescent="0.4">
      <c r="A18" t="s">
        <v>26</v>
      </c>
      <c r="B18" t="s">
        <v>14</v>
      </c>
      <c r="C18" t="s">
        <v>58</v>
      </c>
      <c r="D18">
        <v>6952</v>
      </c>
      <c r="E18">
        <v>2766896</v>
      </c>
      <c r="F18">
        <v>1883992</v>
      </c>
      <c r="G18">
        <v>1814472</v>
      </c>
      <c r="H18">
        <v>403216</v>
      </c>
      <c r="I18">
        <f t="shared" si="0"/>
        <v>549208</v>
      </c>
      <c r="J18">
        <f t="shared" si="1"/>
        <v>0.19849246231155779</v>
      </c>
    </row>
    <row r="19" spans="1:10" x14ac:dyDescent="0.4">
      <c r="A19" t="s">
        <v>27</v>
      </c>
      <c r="B19" t="s">
        <v>15</v>
      </c>
      <c r="C19" t="s">
        <v>17</v>
      </c>
      <c r="D19">
        <v>2967</v>
      </c>
      <c r="E19">
        <v>1077021</v>
      </c>
      <c r="F19">
        <v>697245</v>
      </c>
      <c r="G19">
        <v>774387</v>
      </c>
      <c r="H19">
        <v>169119</v>
      </c>
      <c r="I19">
        <f t="shared" si="0"/>
        <v>133515</v>
      </c>
      <c r="J19">
        <f t="shared" si="1"/>
        <v>0.12396694214876033</v>
      </c>
    </row>
    <row r="20" spans="1:10" x14ac:dyDescent="0.4">
      <c r="A20" t="s">
        <v>28</v>
      </c>
      <c r="B20" t="s">
        <v>16</v>
      </c>
      <c r="C20" t="s">
        <v>58</v>
      </c>
      <c r="D20">
        <v>2474</v>
      </c>
      <c r="E20">
        <v>885692</v>
      </c>
      <c r="F20">
        <v>541806</v>
      </c>
      <c r="G20">
        <v>677876</v>
      </c>
      <c r="H20">
        <v>168232</v>
      </c>
      <c r="I20">
        <f t="shared" si="0"/>
        <v>39584</v>
      </c>
      <c r="J20">
        <f t="shared" si="1"/>
        <v>4.4692737430167599E-2</v>
      </c>
    </row>
    <row r="21" spans="1:10" x14ac:dyDescent="0.4">
      <c r="A21" t="s">
        <v>29</v>
      </c>
      <c r="B21" t="s">
        <v>12</v>
      </c>
      <c r="C21" t="s">
        <v>17</v>
      </c>
      <c r="D21">
        <v>5317</v>
      </c>
      <c r="E21">
        <v>1754610</v>
      </c>
      <c r="F21">
        <v>1515345</v>
      </c>
      <c r="G21">
        <v>1451541</v>
      </c>
      <c r="H21">
        <v>382824</v>
      </c>
      <c r="I21">
        <f t="shared" si="0"/>
        <v>-79755</v>
      </c>
      <c r="J21">
        <f t="shared" si="1"/>
        <v>-4.5454545454545456E-2</v>
      </c>
    </row>
    <row r="22" spans="1:10" x14ac:dyDescent="0.4">
      <c r="A22" t="s">
        <v>30</v>
      </c>
      <c r="B22" t="s">
        <v>13</v>
      </c>
      <c r="C22" t="s">
        <v>58</v>
      </c>
      <c r="D22">
        <v>7519</v>
      </c>
      <c r="E22">
        <v>2819625</v>
      </c>
      <c r="F22">
        <v>1932383</v>
      </c>
      <c r="G22">
        <v>1684256</v>
      </c>
      <c r="H22">
        <v>436102</v>
      </c>
      <c r="I22">
        <f t="shared" si="0"/>
        <v>699267</v>
      </c>
      <c r="J22">
        <f t="shared" si="1"/>
        <v>0.248</v>
      </c>
    </row>
    <row r="23" spans="1:10" x14ac:dyDescent="0.4">
      <c r="A23" t="s">
        <v>31</v>
      </c>
      <c r="B23" t="s">
        <v>14</v>
      </c>
      <c r="C23" t="s">
        <v>17</v>
      </c>
      <c r="D23">
        <v>2642</v>
      </c>
      <c r="E23">
        <v>874502</v>
      </c>
      <c r="F23">
        <v>655216</v>
      </c>
      <c r="G23">
        <v>612944</v>
      </c>
      <c r="H23">
        <v>150594</v>
      </c>
      <c r="I23">
        <f t="shared" si="0"/>
        <v>110964</v>
      </c>
      <c r="J23">
        <f t="shared" si="1"/>
        <v>0.12688821752265861</v>
      </c>
    </row>
    <row r="24" spans="1:10" x14ac:dyDescent="0.4">
      <c r="A24" t="s">
        <v>32</v>
      </c>
      <c r="B24" t="s">
        <v>15</v>
      </c>
      <c r="C24" t="s">
        <v>58</v>
      </c>
      <c r="D24">
        <v>7969</v>
      </c>
      <c r="E24">
        <v>3171662</v>
      </c>
      <c r="F24">
        <v>1793025</v>
      </c>
      <c r="G24">
        <v>1729273</v>
      </c>
      <c r="H24">
        <v>438295</v>
      </c>
      <c r="I24">
        <f t="shared" si="0"/>
        <v>1004094</v>
      </c>
      <c r="J24">
        <f t="shared" si="1"/>
        <v>0.3165829145728643</v>
      </c>
    </row>
    <row r="25" spans="1:10" x14ac:dyDescent="0.4">
      <c r="A25" t="s">
        <v>33</v>
      </c>
      <c r="B25" t="s">
        <v>16</v>
      </c>
      <c r="C25" t="s">
        <v>17</v>
      </c>
      <c r="D25">
        <v>6702</v>
      </c>
      <c r="E25">
        <v>2191554</v>
      </c>
      <c r="F25">
        <v>1447632</v>
      </c>
      <c r="G25">
        <v>1574970</v>
      </c>
      <c r="H25">
        <v>355206</v>
      </c>
      <c r="I25">
        <f t="shared" si="0"/>
        <v>261378</v>
      </c>
      <c r="J25">
        <f t="shared" si="1"/>
        <v>0.11926605504587157</v>
      </c>
    </row>
    <row r="26" spans="1:10" x14ac:dyDescent="0.4">
      <c r="A26" t="s">
        <v>34</v>
      </c>
      <c r="B26" t="s">
        <v>12</v>
      </c>
      <c r="C26" t="s">
        <v>58</v>
      </c>
      <c r="D26">
        <v>1088</v>
      </c>
      <c r="E26">
        <v>388416</v>
      </c>
      <c r="F26">
        <v>252416</v>
      </c>
      <c r="G26">
        <v>232832</v>
      </c>
      <c r="H26">
        <v>68544</v>
      </c>
      <c r="I26">
        <f t="shared" si="0"/>
        <v>87040</v>
      </c>
      <c r="J26">
        <f t="shared" si="1"/>
        <v>0.22408963585434175</v>
      </c>
    </row>
    <row r="27" spans="1:10" x14ac:dyDescent="0.4">
      <c r="A27" t="s">
        <v>35</v>
      </c>
      <c r="B27" t="s">
        <v>13</v>
      </c>
      <c r="C27" t="s">
        <v>17</v>
      </c>
      <c r="D27">
        <v>8736</v>
      </c>
      <c r="E27">
        <v>3153696</v>
      </c>
      <c r="F27">
        <v>1878240</v>
      </c>
      <c r="G27">
        <v>2533440</v>
      </c>
      <c r="H27">
        <v>646464</v>
      </c>
      <c r="I27">
        <f t="shared" si="0"/>
        <v>-26208</v>
      </c>
      <c r="J27">
        <f t="shared" si="1"/>
        <v>-8.3102493074792248E-3</v>
      </c>
    </row>
    <row r="28" spans="1:10" x14ac:dyDescent="0.4">
      <c r="A28" t="s">
        <v>36</v>
      </c>
      <c r="B28" t="s">
        <v>14</v>
      </c>
      <c r="C28" t="s">
        <v>58</v>
      </c>
      <c r="D28">
        <v>3614</v>
      </c>
      <c r="E28">
        <v>1427530</v>
      </c>
      <c r="F28">
        <v>766168</v>
      </c>
      <c r="G28">
        <v>795080</v>
      </c>
      <c r="H28">
        <v>245752</v>
      </c>
      <c r="I28">
        <f t="shared" si="0"/>
        <v>386698</v>
      </c>
      <c r="J28">
        <f t="shared" si="1"/>
        <v>0.27088607594936709</v>
      </c>
    </row>
    <row r="29" spans="1:10" x14ac:dyDescent="0.4">
      <c r="A29" t="s">
        <v>37</v>
      </c>
      <c r="B29" t="s">
        <v>15</v>
      </c>
      <c r="C29" t="s">
        <v>17</v>
      </c>
      <c r="D29">
        <v>9100</v>
      </c>
      <c r="E29">
        <v>3303300</v>
      </c>
      <c r="F29">
        <v>2138500</v>
      </c>
      <c r="G29">
        <v>1920100</v>
      </c>
      <c r="H29">
        <v>518700</v>
      </c>
      <c r="I29">
        <f t="shared" si="0"/>
        <v>864500</v>
      </c>
      <c r="J29">
        <f t="shared" si="1"/>
        <v>0.26170798898071623</v>
      </c>
    </row>
    <row r="30" spans="1:10" x14ac:dyDescent="0.4">
      <c r="A30" t="s">
        <v>38</v>
      </c>
      <c r="B30" t="s">
        <v>16</v>
      </c>
      <c r="C30" t="s">
        <v>58</v>
      </c>
      <c r="D30">
        <v>8967</v>
      </c>
      <c r="E30">
        <v>3497130</v>
      </c>
      <c r="F30">
        <v>2232783</v>
      </c>
      <c r="G30">
        <v>1793400</v>
      </c>
      <c r="H30">
        <v>582855</v>
      </c>
      <c r="I30">
        <f t="shared" si="0"/>
        <v>1120875</v>
      </c>
      <c r="J30">
        <f t="shared" si="1"/>
        <v>0.32051282051282054</v>
      </c>
    </row>
    <row r="31" spans="1:10" x14ac:dyDescent="0.4">
      <c r="A31" t="s">
        <v>39</v>
      </c>
      <c r="B31" t="s">
        <v>12</v>
      </c>
      <c r="C31" t="s">
        <v>17</v>
      </c>
      <c r="D31">
        <v>5901</v>
      </c>
      <c r="E31">
        <v>1793904</v>
      </c>
      <c r="F31">
        <v>1728993</v>
      </c>
      <c r="G31">
        <v>1487052</v>
      </c>
      <c r="H31">
        <v>365862</v>
      </c>
      <c r="I31">
        <f t="shared" si="0"/>
        <v>-59010</v>
      </c>
      <c r="J31">
        <f t="shared" si="1"/>
        <v>-3.2894736842105261E-2</v>
      </c>
    </row>
    <row r="32" spans="1:10" x14ac:dyDescent="0.4">
      <c r="A32" t="s">
        <v>40</v>
      </c>
      <c r="B32" t="s">
        <v>13</v>
      </c>
      <c r="C32" t="s">
        <v>58</v>
      </c>
      <c r="D32">
        <v>5045</v>
      </c>
      <c r="E32">
        <v>1664850</v>
      </c>
      <c r="F32">
        <v>1205755</v>
      </c>
      <c r="G32">
        <v>1200710</v>
      </c>
      <c r="H32">
        <v>267385</v>
      </c>
      <c r="I32">
        <f t="shared" si="0"/>
        <v>196755</v>
      </c>
      <c r="J32">
        <f t="shared" si="1"/>
        <v>0.11818181818181818</v>
      </c>
    </row>
    <row r="33" spans="1:10" x14ac:dyDescent="0.4">
      <c r="A33" t="s">
        <v>41</v>
      </c>
      <c r="B33" t="s">
        <v>14</v>
      </c>
      <c r="C33" t="s">
        <v>17</v>
      </c>
      <c r="D33">
        <v>2274</v>
      </c>
      <c r="E33">
        <v>798174</v>
      </c>
      <c r="F33">
        <v>534390</v>
      </c>
      <c r="G33">
        <v>579870</v>
      </c>
      <c r="H33">
        <v>122796</v>
      </c>
      <c r="I33">
        <f t="shared" si="0"/>
        <v>95508</v>
      </c>
      <c r="J33">
        <f t="shared" si="1"/>
        <v>0.11965811965811966</v>
      </c>
    </row>
    <row r="34" spans="1:10" x14ac:dyDescent="0.4">
      <c r="A34" t="s">
        <v>42</v>
      </c>
      <c r="B34" t="s">
        <v>15</v>
      </c>
      <c r="C34" t="s">
        <v>58</v>
      </c>
      <c r="D34">
        <v>5394</v>
      </c>
      <c r="E34">
        <v>1634382</v>
      </c>
      <c r="F34">
        <v>1246014</v>
      </c>
      <c r="G34">
        <v>1548078</v>
      </c>
      <c r="H34">
        <v>399156</v>
      </c>
      <c r="I34">
        <f t="shared" si="0"/>
        <v>-312852</v>
      </c>
      <c r="J34">
        <f t="shared" si="1"/>
        <v>-0.19141914191419143</v>
      </c>
    </row>
    <row r="35" spans="1:10" x14ac:dyDescent="0.4">
      <c r="A35" t="s">
        <v>43</v>
      </c>
      <c r="B35" t="s">
        <v>16</v>
      </c>
      <c r="C35" t="s">
        <v>17</v>
      </c>
      <c r="D35">
        <v>6800</v>
      </c>
      <c r="E35">
        <v>2658800</v>
      </c>
      <c r="F35">
        <v>1407600</v>
      </c>
      <c r="G35">
        <v>1972000</v>
      </c>
      <c r="H35">
        <v>353600</v>
      </c>
      <c r="I35">
        <f t="shared" si="0"/>
        <v>333200</v>
      </c>
      <c r="J35">
        <f t="shared" si="1"/>
        <v>0.12531969309462915</v>
      </c>
    </row>
    <row r="36" spans="1:10" x14ac:dyDescent="0.4">
      <c r="A36" t="s">
        <v>44</v>
      </c>
      <c r="B36" t="s">
        <v>12</v>
      </c>
      <c r="C36" t="s">
        <v>58</v>
      </c>
      <c r="D36">
        <v>4735</v>
      </c>
      <c r="E36">
        <v>1609900</v>
      </c>
      <c r="F36">
        <v>1377885</v>
      </c>
      <c r="G36">
        <v>1141135</v>
      </c>
      <c r="H36">
        <v>293570</v>
      </c>
      <c r="I36">
        <f t="shared" si="0"/>
        <v>175195</v>
      </c>
      <c r="J36">
        <f t="shared" si="1"/>
        <v>0.10882352941176471</v>
      </c>
    </row>
    <row r="37" spans="1:10" x14ac:dyDescent="0.4">
      <c r="A37" t="s">
        <v>45</v>
      </c>
      <c r="B37" t="s">
        <v>13</v>
      </c>
      <c r="C37" t="s">
        <v>17</v>
      </c>
      <c r="D37">
        <v>7812</v>
      </c>
      <c r="E37">
        <v>2968560</v>
      </c>
      <c r="F37">
        <v>2015496</v>
      </c>
      <c r="G37">
        <v>1640520</v>
      </c>
      <c r="H37">
        <v>523404</v>
      </c>
      <c r="I37">
        <f t="shared" si="0"/>
        <v>804636</v>
      </c>
      <c r="J37">
        <f t="shared" si="1"/>
        <v>0.27105263157894738</v>
      </c>
    </row>
    <row r="38" spans="1:10" x14ac:dyDescent="0.4">
      <c r="A38" t="s">
        <v>46</v>
      </c>
      <c r="B38" t="s">
        <v>14</v>
      </c>
      <c r="C38" t="s">
        <v>58</v>
      </c>
      <c r="D38">
        <v>6588</v>
      </c>
      <c r="E38">
        <v>2496852</v>
      </c>
      <c r="F38">
        <v>1719468</v>
      </c>
      <c r="G38">
        <v>1890756</v>
      </c>
      <c r="H38">
        <v>441396</v>
      </c>
      <c r="I38">
        <f t="shared" si="0"/>
        <v>164700</v>
      </c>
      <c r="J38">
        <f t="shared" si="1"/>
        <v>6.5963060686015831E-2</v>
      </c>
    </row>
    <row r="39" spans="1:10" x14ac:dyDescent="0.4">
      <c r="A39" t="s">
        <v>47</v>
      </c>
      <c r="B39" t="s">
        <v>15</v>
      </c>
      <c r="C39" t="s">
        <v>17</v>
      </c>
      <c r="D39">
        <v>8580</v>
      </c>
      <c r="E39">
        <v>2608320</v>
      </c>
      <c r="F39">
        <v>1956240</v>
      </c>
      <c r="G39">
        <v>2513940</v>
      </c>
      <c r="H39">
        <v>566280</v>
      </c>
      <c r="I39">
        <f t="shared" si="0"/>
        <v>-471900</v>
      </c>
      <c r="J39">
        <f t="shared" si="1"/>
        <v>-0.18092105263157895</v>
      </c>
    </row>
    <row r="40" spans="1:10" x14ac:dyDescent="0.4">
      <c r="A40" t="s">
        <v>48</v>
      </c>
      <c r="B40" t="s">
        <v>16</v>
      </c>
      <c r="C40" t="s">
        <v>58</v>
      </c>
      <c r="D40">
        <v>9053</v>
      </c>
      <c r="E40">
        <v>2724953</v>
      </c>
      <c r="F40">
        <v>2380939</v>
      </c>
      <c r="G40">
        <v>1810600</v>
      </c>
      <c r="H40">
        <v>678975</v>
      </c>
      <c r="I40">
        <f t="shared" si="0"/>
        <v>235378</v>
      </c>
      <c r="J40">
        <f t="shared" si="1"/>
        <v>8.6378737541528236E-2</v>
      </c>
    </row>
    <row r="41" spans="1:10" x14ac:dyDescent="0.4">
      <c r="A41" t="s">
        <v>49</v>
      </c>
      <c r="B41" t="s">
        <v>12</v>
      </c>
      <c r="C41" t="s">
        <v>17</v>
      </c>
      <c r="D41">
        <v>9484</v>
      </c>
      <c r="E41">
        <v>3338368</v>
      </c>
      <c r="F41">
        <v>2778812</v>
      </c>
      <c r="G41">
        <v>2408936</v>
      </c>
      <c r="H41">
        <v>521620</v>
      </c>
      <c r="I41">
        <f t="shared" si="0"/>
        <v>407812</v>
      </c>
      <c r="J41">
        <f t="shared" si="1"/>
        <v>0.12215909090909091</v>
      </c>
    </row>
    <row r="42" spans="1:10" x14ac:dyDescent="0.4">
      <c r="A42" t="s">
        <v>50</v>
      </c>
      <c r="B42" t="s">
        <v>13</v>
      </c>
      <c r="C42" t="s">
        <v>58</v>
      </c>
      <c r="D42">
        <v>1835</v>
      </c>
      <c r="E42">
        <v>603715</v>
      </c>
      <c r="F42">
        <v>433060</v>
      </c>
      <c r="G42">
        <v>418380</v>
      </c>
      <c r="H42">
        <v>135790</v>
      </c>
      <c r="I42">
        <f t="shared" si="0"/>
        <v>49545</v>
      </c>
      <c r="J42">
        <f t="shared" si="1"/>
        <v>8.2066869300911852E-2</v>
      </c>
    </row>
    <row r="43" spans="1:10" x14ac:dyDescent="0.4">
      <c r="A43" t="s">
        <v>51</v>
      </c>
      <c r="B43" t="s">
        <v>14</v>
      </c>
      <c r="C43" t="s">
        <v>17</v>
      </c>
      <c r="D43">
        <v>2605</v>
      </c>
      <c r="E43">
        <v>864860</v>
      </c>
      <c r="F43">
        <v>713770</v>
      </c>
      <c r="G43">
        <v>586125</v>
      </c>
      <c r="H43">
        <v>166720</v>
      </c>
      <c r="I43">
        <f t="shared" si="0"/>
        <v>112015</v>
      </c>
      <c r="J43">
        <f t="shared" si="1"/>
        <v>0.12951807228915663</v>
      </c>
    </row>
    <row r="44" spans="1:10" x14ac:dyDescent="0.4">
      <c r="A44" t="s">
        <v>52</v>
      </c>
      <c r="B44" t="s">
        <v>15</v>
      </c>
      <c r="C44" t="s">
        <v>58</v>
      </c>
      <c r="D44">
        <v>4336</v>
      </c>
      <c r="E44">
        <v>1647680</v>
      </c>
      <c r="F44">
        <v>1292128</v>
      </c>
      <c r="G44">
        <v>1201072</v>
      </c>
      <c r="H44">
        <v>290512</v>
      </c>
      <c r="I44">
        <f t="shared" si="0"/>
        <v>156096</v>
      </c>
      <c r="J44">
        <f t="shared" si="1"/>
        <v>9.4736842105263161E-2</v>
      </c>
    </row>
    <row r="45" spans="1:10" x14ac:dyDescent="0.4">
      <c r="A45" t="s">
        <v>53</v>
      </c>
      <c r="B45" t="s">
        <v>16</v>
      </c>
      <c r="C45" t="s">
        <v>17</v>
      </c>
      <c r="D45">
        <v>9747</v>
      </c>
      <c r="E45">
        <v>2992329</v>
      </c>
      <c r="F45">
        <v>2875365</v>
      </c>
      <c r="G45">
        <v>2563461</v>
      </c>
      <c r="H45">
        <v>653049</v>
      </c>
      <c r="I45">
        <f t="shared" si="0"/>
        <v>-224181</v>
      </c>
      <c r="J45">
        <f t="shared" si="1"/>
        <v>-7.4918566775244305E-2</v>
      </c>
    </row>
    <row r="46" spans="1:10" x14ac:dyDescent="0.4">
      <c r="A46" t="s">
        <v>54</v>
      </c>
      <c r="B46" t="s">
        <v>12</v>
      </c>
      <c r="C46" t="s">
        <v>58</v>
      </c>
      <c r="D46">
        <v>7633</v>
      </c>
      <c r="E46">
        <v>2679183</v>
      </c>
      <c r="F46">
        <v>1992213</v>
      </c>
      <c r="G46">
        <v>1954048</v>
      </c>
      <c r="H46">
        <v>450347</v>
      </c>
      <c r="I46">
        <f t="shared" si="0"/>
        <v>274788</v>
      </c>
      <c r="J46">
        <f t="shared" si="1"/>
        <v>0.10256410256410256</v>
      </c>
    </row>
    <row r="47" spans="1:10" x14ac:dyDescent="0.4">
      <c r="A47" t="s">
        <v>55</v>
      </c>
      <c r="B47" t="s">
        <v>13</v>
      </c>
      <c r="C47" t="s">
        <v>17</v>
      </c>
      <c r="D47">
        <v>4668</v>
      </c>
      <c r="E47">
        <v>1783176</v>
      </c>
      <c r="F47">
        <v>1330380</v>
      </c>
      <c r="G47">
        <v>1339716</v>
      </c>
      <c r="H47">
        <v>336096</v>
      </c>
      <c r="I47">
        <f t="shared" si="0"/>
        <v>107364</v>
      </c>
      <c r="J47">
        <f t="shared" si="1"/>
        <v>6.0209424083769635E-2</v>
      </c>
    </row>
    <row r="48" spans="1:10" x14ac:dyDescent="0.4">
      <c r="A48" t="s">
        <v>56</v>
      </c>
      <c r="B48" t="s">
        <v>14</v>
      </c>
      <c r="C48" t="s">
        <v>58</v>
      </c>
      <c r="D48">
        <v>9924</v>
      </c>
      <c r="E48">
        <v>3255072</v>
      </c>
      <c r="F48">
        <v>2610012</v>
      </c>
      <c r="G48">
        <v>2768796</v>
      </c>
      <c r="H48">
        <v>704604</v>
      </c>
      <c r="I48">
        <f t="shared" si="0"/>
        <v>-218328</v>
      </c>
      <c r="J48">
        <f t="shared" si="1"/>
        <v>-6.7073170731707321E-2</v>
      </c>
    </row>
    <row r="49" spans="1:10" x14ac:dyDescent="0.4">
      <c r="A49" t="s">
        <v>57</v>
      </c>
      <c r="B49" t="s">
        <v>15</v>
      </c>
      <c r="C49" t="s">
        <v>17</v>
      </c>
      <c r="D49">
        <v>4275</v>
      </c>
      <c r="E49">
        <v>1509075</v>
      </c>
      <c r="F49">
        <v>1235475</v>
      </c>
      <c r="G49">
        <v>1051650</v>
      </c>
      <c r="H49">
        <v>222300</v>
      </c>
      <c r="I49">
        <f t="shared" si="0"/>
        <v>235125</v>
      </c>
      <c r="J49">
        <f t="shared" si="1"/>
        <v>0.15580736543909349</v>
      </c>
    </row>
    <row r="50" spans="1:10" x14ac:dyDescent="0.4">
      <c r="A50" t="s">
        <v>59</v>
      </c>
      <c r="B50" t="s">
        <v>16</v>
      </c>
      <c r="C50" t="s">
        <v>58</v>
      </c>
      <c r="D50">
        <v>3175</v>
      </c>
      <c r="E50">
        <v>1079500</v>
      </c>
      <c r="F50">
        <v>714375</v>
      </c>
      <c r="G50">
        <v>739775</v>
      </c>
      <c r="H50">
        <v>203200</v>
      </c>
      <c r="I50">
        <f t="shared" si="0"/>
        <v>136525</v>
      </c>
      <c r="J50">
        <f t="shared" si="1"/>
        <v>0.12647058823529411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9D4F7-B426-4C4B-891A-AD6FD554C8BD}">
  <dimension ref="A1:J50"/>
  <sheetViews>
    <sheetView tabSelected="1" zoomScaleNormal="100" workbookViewId="0">
      <selection sqref="A1:XFD1048576"/>
    </sheetView>
  </sheetViews>
  <sheetFormatPr defaultRowHeight="14.6" x14ac:dyDescent="0.4"/>
  <cols>
    <col min="1" max="1" width="13.07421875" bestFit="1" customWidth="1"/>
    <col min="2" max="2" width="6.765625" bestFit="1" customWidth="1"/>
    <col min="3" max="3" width="8.921875" bestFit="1" customWidth="1"/>
    <col min="4" max="4" width="11.3828125" bestFit="1" customWidth="1"/>
    <col min="5" max="5" width="9.765625" bestFit="1" customWidth="1"/>
    <col min="6" max="6" width="14.765625" bestFit="1" customWidth="1"/>
    <col min="7" max="7" width="12" bestFit="1" customWidth="1"/>
    <col min="8" max="8" width="8.4609375" bestFit="1" customWidth="1"/>
    <col min="9" max="9" width="11.53515625" bestFit="1" customWidth="1"/>
    <col min="10" max="10" width="12.4609375" bestFit="1" customWidth="1"/>
    <col min="11" max="11" width="2.61328125" customWidth="1"/>
  </cols>
  <sheetData>
    <row r="1" spans="1:10" ht="14.6" customHeight="1" thickBot="1" x14ac:dyDescent="0.45">
      <c r="A1" s="3"/>
      <c r="B1" s="3"/>
      <c r="D1" s="15" t="s">
        <v>0</v>
      </c>
      <c r="E1" s="16"/>
      <c r="F1" s="16"/>
      <c r="G1" s="16"/>
      <c r="H1" s="17"/>
      <c r="I1" s="45" t="s">
        <v>60</v>
      </c>
      <c r="J1" s="46"/>
    </row>
    <row r="2" spans="1:10" ht="14.6" customHeight="1" thickTop="1" x14ac:dyDescent="0.4">
      <c r="A2" s="3"/>
      <c r="B2" s="3"/>
      <c r="C2" s="1"/>
      <c r="D2" s="18"/>
      <c r="E2" s="19"/>
      <c r="F2" s="19"/>
      <c r="G2" s="19"/>
      <c r="H2" s="20"/>
      <c r="I2" s="30" t="s">
        <v>61</v>
      </c>
      <c r="J2" s="12"/>
    </row>
    <row r="3" spans="1:10" ht="14.6" customHeight="1" x14ac:dyDescent="0.4">
      <c r="A3" s="3"/>
      <c r="B3" s="3"/>
      <c r="C3" s="1"/>
      <c r="D3" s="18"/>
      <c r="E3" s="19"/>
      <c r="F3" s="19"/>
      <c r="G3" s="19"/>
      <c r="H3" s="20"/>
      <c r="I3" s="31" t="s">
        <v>62</v>
      </c>
      <c r="J3" s="8"/>
    </row>
    <row r="4" spans="1:10" ht="14.6" customHeight="1" thickBot="1" x14ac:dyDescent="0.45">
      <c r="A4" s="3"/>
      <c r="B4" s="3"/>
      <c r="D4" s="21"/>
      <c r="E4" s="22"/>
      <c r="F4" s="22"/>
      <c r="G4" s="22"/>
      <c r="H4" s="23"/>
      <c r="I4" s="31" t="s">
        <v>8</v>
      </c>
      <c r="J4" s="8"/>
    </row>
    <row r="5" spans="1:10" ht="14.6" customHeight="1" x14ac:dyDescent="0.4">
      <c r="A5" s="3"/>
      <c r="B5" s="3"/>
      <c r="C5" s="1"/>
      <c r="D5" s="24" t="s">
        <v>1</v>
      </c>
      <c r="E5" s="25"/>
      <c r="F5" s="25"/>
      <c r="G5" s="25"/>
      <c r="H5" s="26"/>
      <c r="I5" s="31" t="s">
        <v>9</v>
      </c>
      <c r="J5" s="8"/>
    </row>
    <row r="6" spans="1:10" ht="14.6" customHeight="1" x14ac:dyDescent="0.4">
      <c r="A6" s="3"/>
      <c r="B6" s="3"/>
      <c r="C6" s="1"/>
      <c r="D6" s="24"/>
      <c r="E6" s="25"/>
      <c r="F6" s="25"/>
      <c r="G6" s="25"/>
      <c r="H6" s="26"/>
      <c r="I6" s="31" t="s">
        <v>10</v>
      </c>
      <c r="J6" s="8"/>
    </row>
    <row r="7" spans="1:10" x14ac:dyDescent="0.4">
      <c r="D7" s="24"/>
      <c r="E7" s="25"/>
      <c r="F7" s="25"/>
      <c r="G7" s="25"/>
      <c r="H7" s="26"/>
      <c r="I7" s="31" t="s">
        <v>11</v>
      </c>
      <c r="J7" s="8"/>
    </row>
    <row r="8" spans="1:10" ht="15" thickBot="1" x14ac:dyDescent="0.45">
      <c r="D8" s="27"/>
      <c r="E8" s="28"/>
      <c r="F8" s="28"/>
      <c r="G8" s="28"/>
      <c r="H8" s="29"/>
      <c r="I8" s="32" t="s">
        <v>63</v>
      </c>
      <c r="J8" s="10"/>
    </row>
    <row r="9" spans="1:10" ht="15" thickBot="1" x14ac:dyDescent="0.45"/>
    <row r="10" spans="1:10" ht="15" thickBot="1" x14ac:dyDescent="0.45">
      <c r="A10" s="42" t="s">
        <v>2</v>
      </c>
      <c r="B10" s="43" t="s">
        <v>3</v>
      </c>
      <c r="C10" s="43" t="s">
        <v>4</v>
      </c>
      <c r="D10" s="43" t="s">
        <v>5</v>
      </c>
      <c r="E10" s="43" t="s">
        <v>8</v>
      </c>
      <c r="F10" s="43" t="s">
        <v>6</v>
      </c>
      <c r="G10" s="43" t="s">
        <v>7</v>
      </c>
      <c r="H10" s="43" t="s">
        <v>10</v>
      </c>
      <c r="I10" s="43" t="s">
        <v>11</v>
      </c>
      <c r="J10" s="44" t="s">
        <v>18</v>
      </c>
    </row>
    <row r="11" spans="1:10" ht="15" thickTop="1" x14ac:dyDescent="0.4">
      <c r="A11" s="11" t="s">
        <v>48</v>
      </c>
      <c r="B11" s="14" t="s">
        <v>16</v>
      </c>
      <c r="C11" s="14" t="s">
        <v>58</v>
      </c>
      <c r="D11" s="33">
        <v>9053</v>
      </c>
      <c r="E11" s="36">
        <v>2724953</v>
      </c>
      <c r="F11" s="36">
        <v>2380939</v>
      </c>
      <c r="G11" s="36">
        <v>1810600</v>
      </c>
      <c r="H11" s="36">
        <v>678975</v>
      </c>
      <c r="I11" s="36">
        <f>E11-G11-H11</f>
        <v>235378</v>
      </c>
      <c r="J11" s="39">
        <f>I11/E11</f>
        <v>8.6378737541528236E-2</v>
      </c>
    </row>
    <row r="12" spans="1:10" thickTop="1" x14ac:dyDescent="0.4">
      <c r="A12" s="7" t="s">
        <v>38</v>
      </c>
      <c r="B12" s="6" t="s">
        <v>16</v>
      </c>
      <c r="C12" s="6" t="s">
        <v>58</v>
      </c>
      <c r="D12" s="34">
        <v>8967</v>
      </c>
      <c r="E12" s="37">
        <v>3497130</v>
      </c>
      <c r="F12" s="37">
        <v>2232783</v>
      </c>
      <c r="G12" s="37">
        <v>1793400</v>
      </c>
      <c r="H12" s="37">
        <v>582855</v>
      </c>
      <c r="I12" s="37">
        <f>E12-G12-H12</f>
        <v>1120875</v>
      </c>
      <c r="J12" s="40">
        <f>I12/E12</f>
        <v>0.32051282051282054</v>
      </c>
    </row>
    <row r="13" spans="1:10" thickTop="1" x14ac:dyDescent="0.4">
      <c r="A13" s="7" t="s">
        <v>59</v>
      </c>
      <c r="B13" s="6" t="s">
        <v>16</v>
      </c>
      <c r="C13" s="6" t="s">
        <v>58</v>
      </c>
      <c r="D13" s="34">
        <v>3175</v>
      </c>
      <c r="E13" s="37">
        <v>1079500</v>
      </c>
      <c r="F13" s="37">
        <v>714375</v>
      </c>
      <c r="G13" s="37">
        <v>739775</v>
      </c>
      <c r="H13" s="37">
        <v>203200</v>
      </c>
      <c r="I13" s="37">
        <f>E13-G13-H13</f>
        <v>136525</v>
      </c>
      <c r="J13" s="40">
        <f>I13/E13</f>
        <v>0.12647058823529411</v>
      </c>
    </row>
    <row r="14" spans="1:10" thickTop="1" x14ac:dyDescent="0.4">
      <c r="A14" s="7" t="s">
        <v>28</v>
      </c>
      <c r="B14" s="6" t="s">
        <v>16</v>
      </c>
      <c r="C14" s="6" t="s">
        <v>58</v>
      </c>
      <c r="D14" s="34">
        <v>2474</v>
      </c>
      <c r="E14" s="37">
        <v>885692</v>
      </c>
      <c r="F14" s="37">
        <v>541806</v>
      </c>
      <c r="G14" s="37">
        <v>677876</v>
      </c>
      <c r="H14" s="37">
        <v>168232</v>
      </c>
      <c r="I14" s="37">
        <f>E14-G14-H14</f>
        <v>39584</v>
      </c>
      <c r="J14" s="40">
        <f>I14/E14</f>
        <v>4.4692737430167599E-2</v>
      </c>
    </row>
    <row r="15" spans="1:10" thickTop="1" x14ac:dyDescent="0.4">
      <c r="A15" s="7" t="s">
        <v>53</v>
      </c>
      <c r="B15" s="6" t="s">
        <v>16</v>
      </c>
      <c r="C15" s="6" t="s">
        <v>17</v>
      </c>
      <c r="D15" s="34">
        <v>9747</v>
      </c>
      <c r="E15" s="37">
        <v>2992329</v>
      </c>
      <c r="F15" s="37">
        <v>2875365</v>
      </c>
      <c r="G15" s="37">
        <v>2563461</v>
      </c>
      <c r="H15" s="37">
        <v>653049</v>
      </c>
      <c r="I15" s="37">
        <f>E15-G15-H15</f>
        <v>-224181</v>
      </c>
      <c r="J15" s="40">
        <f>I15/E15</f>
        <v>-7.4918566775244305E-2</v>
      </c>
    </row>
    <row r="16" spans="1:10" thickTop="1" x14ac:dyDescent="0.4">
      <c r="A16" s="7" t="s">
        <v>23</v>
      </c>
      <c r="B16" s="6" t="s">
        <v>16</v>
      </c>
      <c r="C16" s="6" t="s">
        <v>17</v>
      </c>
      <c r="D16" s="34">
        <v>9208</v>
      </c>
      <c r="E16" s="37">
        <v>3250424</v>
      </c>
      <c r="F16" s="37">
        <v>1998136</v>
      </c>
      <c r="G16" s="37">
        <v>1961304</v>
      </c>
      <c r="H16" s="37">
        <v>616936</v>
      </c>
      <c r="I16" s="37">
        <f>E16-G16-H16</f>
        <v>672184</v>
      </c>
      <c r="J16" s="40">
        <f>I16/E16</f>
        <v>0.20679886685552407</v>
      </c>
    </row>
    <row r="17" spans="1:10" thickTop="1" x14ac:dyDescent="0.4">
      <c r="A17" s="7" t="s">
        <v>43</v>
      </c>
      <c r="B17" s="6" t="s">
        <v>16</v>
      </c>
      <c r="C17" s="6" t="s">
        <v>17</v>
      </c>
      <c r="D17" s="34">
        <v>6800</v>
      </c>
      <c r="E17" s="37">
        <v>2658800</v>
      </c>
      <c r="F17" s="37">
        <v>1407600</v>
      </c>
      <c r="G17" s="37">
        <v>1972000</v>
      </c>
      <c r="H17" s="37">
        <v>353600</v>
      </c>
      <c r="I17" s="37">
        <f>E17-G17-H17</f>
        <v>333200</v>
      </c>
      <c r="J17" s="40">
        <f>I17/E17</f>
        <v>0.12531969309462915</v>
      </c>
    </row>
    <row r="18" spans="1:10" thickTop="1" x14ac:dyDescent="0.4">
      <c r="A18" s="7" t="s">
        <v>33</v>
      </c>
      <c r="B18" s="6" t="s">
        <v>16</v>
      </c>
      <c r="C18" s="6" t="s">
        <v>17</v>
      </c>
      <c r="D18" s="34">
        <v>6702</v>
      </c>
      <c r="E18" s="37">
        <v>2191554</v>
      </c>
      <c r="F18" s="37">
        <v>1447632</v>
      </c>
      <c r="G18" s="37">
        <v>1574970</v>
      </c>
      <c r="H18" s="37">
        <v>355206</v>
      </c>
      <c r="I18" s="37">
        <f>E18-G18-H18</f>
        <v>261378</v>
      </c>
      <c r="J18" s="40">
        <f>I18/E18</f>
        <v>0.11926605504587157</v>
      </c>
    </row>
    <row r="19" spans="1:10" thickTop="1" x14ac:dyDescent="0.4">
      <c r="A19" s="7" t="s">
        <v>20</v>
      </c>
      <c r="B19" s="6" t="s">
        <v>13</v>
      </c>
      <c r="C19" s="6" t="s">
        <v>58</v>
      </c>
      <c r="D19" s="34">
        <v>8363</v>
      </c>
      <c r="E19" s="37">
        <v>2584167</v>
      </c>
      <c r="F19" s="37">
        <v>2500537</v>
      </c>
      <c r="G19" s="37">
        <v>1864949</v>
      </c>
      <c r="H19" s="37">
        <v>443239</v>
      </c>
      <c r="I19" s="37">
        <f>E19-G19-H19</f>
        <v>275979</v>
      </c>
      <c r="J19" s="40">
        <f>I19/E19</f>
        <v>0.10679611650485436</v>
      </c>
    </row>
    <row r="20" spans="1:10" thickTop="1" x14ac:dyDescent="0.4">
      <c r="A20" s="7" t="s">
        <v>30</v>
      </c>
      <c r="B20" s="6" t="s">
        <v>13</v>
      </c>
      <c r="C20" s="6" t="s">
        <v>58</v>
      </c>
      <c r="D20" s="34">
        <v>7519</v>
      </c>
      <c r="E20" s="37">
        <v>2819625</v>
      </c>
      <c r="F20" s="37">
        <v>1932383</v>
      </c>
      <c r="G20" s="37">
        <v>1684256</v>
      </c>
      <c r="H20" s="37">
        <v>436102</v>
      </c>
      <c r="I20" s="37">
        <f>E20-G20-H20</f>
        <v>699267</v>
      </c>
      <c r="J20" s="40">
        <f>I20/E20</f>
        <v>0.248</v>
      </c>
    </row>
    <row r="21" spans="1:10" thickTop="1" x14ac:dyDescent="0.4">
      <c r="A21" s="7" t="s">
        <v>40</v>
      </c>
      <c r="B21" s="6" t="s">
        <v>13</v>
      </c>
      <c r="C21" s="6" t="s">
        <v>58</v>
      </c>
      <c r="D21" s="34">
        <v>5045</v>
      </c>
      <c r="E21" s="37">
        <v>1664850</v>
      </c>
      <c r="F21" s="37">
        <v>1205755</v>
      </c>
      <c r="G21" s="37">
        <v>1200710</v>
      </c>
      <c r="H21" s="37">
        <v>267385</v>
      </c>
      <c r="I21" s="37">
        <f>E21-G21-H21</f>
        <v>196755</v>
      </c>
      <c r="J21" s="40">
        <f>I21/E21</f>
        <v>0.11818181818181818</v>
      </c>
    </row>
    <row r="22" spans="1:10" thickTop="1" x14ac:dyDescent="0.4">
      <c r="A22" s="7" t="s">
        <v>50</v>
      </c>
      <c r="B22" s="6" t="s">
        <v>13</v>
      </c>
      <c r="C22" s="6" t="s">
        <v>58</v>
      </c>
      <c r="D22" s="34">
        <v>1835</v>
      </c>
      <c r="E22" s="37">
        <v>603715</v>
      </c>
      <c r="F22" s="37">
        <v>433060</v>
      </c>
      <c r="G22" s="37">
        <v>418380</v>
      </c>
      <c r="H22" s="37">
        <v>135790</v>
      </c>
      <c r="I22" s="37">
        <f>E22-G22-H22</f>
        <v>49545</v>
      </c>
      <c r="J22" s="40">
        <f>I22/E22</f>
        <v>8.2066869300911852E-2</v>
      </c>
    </row>
    <row r="23" spans="1:10" thickTop="1" x14ac:dyDescent="0.4">
      <c r="A23" s="7" t="s">
        <v>35</v>
      </c>
      <c r="B23" s="6" t="s">
        <v>13</v>
      </c>
      <c r="C23" s="6" t="s">
        <v>17</v>
      </c>
      <c r="D23" s="34">
        <v>8736</v>
      </c>
      <c r="E23" s="37">
        <v>3153696</v>
      </c>
      <c r="F23" s="37">
        <v>1878240</v>
      </c>
      <c r="G23" s="37">
        <v>2533440</v>
      </c>
      <c r="H23" s="37">
        <v>646464</v>
      </c>
      <c r="I23" s="37">
        <f>E23-G23-H23</f>
        <v>-26208</v>
      </c>
      <c r="J23" s="40">
        <f>I23/E23</f>
        <v>-8.3102493074792248E-3</v>
      </c>
    </row>
    <row r="24" spans="1:10" thickTop="1" x14ac:dyDescent="0.4">
      <c r="A24" s="7" t="s">
        <v>45</v>
      </c>
      <c r="B24" s="6" t="s">
        <v>13</v>
      </c>
      <c r="C24" s="6" t="s">
        <v>17</v>
      </c>
      <c r="D24" s="34">
        <v>7812</v>
      </c>
      <c r="E24" s="37">
        <v>2968560</v>
      </c>
      <c r="F24" s="37">
        <v>2015496</v>
      </c>
      <c r="G24" s="37">
        <v>1640520</v>
      </c>
      <c r="H24" s="37">
        <v>523404</v>
      </c>
      <c r="I24" s="37">
        <f>E24-G24-H24</f>
        <v>804636</v>
      </c>
      <c r="J24" s="40">
        <f>I24/E24</f>
        <v>0.27105263157894738</v>
      </c>
    </row>
    <row r="25" spans="1:10" thickTop="1" x14ac:dyDescent="0.4">
      <c r="A25" s="7" t="s">
        <v>55</v>
      </c>
      <c r="B25" s="6" t="s">
        <v>13</v>
      </c>
      <c r="C25" s="6" t="s">
        <v>17</v>
      </c>
      <c r="D25" s="34">
        <v>4668</v>
      </c>
      <c r="E25" s="37">
        <v>1783176</v>
      </c>
      <c r="F25" s="37">
        <v>1330380</v>
      </c>
      <c r="G25" s="37">
        <v>1339716</v>
      </c>
      <c r="H25" s="37">
        <v>336096</v>
      </c>
      <c r="I25" s="37">
        <f>E25-G25-H25</f>
        <v>107364</v>
      </c>
      <c r="J25" s="40">
        <f>I25/E25</f>
        <v>6.0209424083769635E-2</v>
      </c>
    </row>
    <row r="26" spans="1:10" thickTop="1" x14ac:dyDescent="0.4">
      <c r="A26" s="7" t="s">
        <v>25</v>
      </c>
      <c r="B26" s="6" t="s">
        <v>13</v>
      </c>
      <c r="C26" s="6" t="s">
        <v>17</v>
      </c>
      <c r="D26" s="34">
        <v>4625</v>
      </c>
      <c r="E26" s="37">
        <v>1674250</v>
      </c>
      <c r="F26" s="37">
        <v>1096125</v>
      </c>
      <c r="G26" s="37">
        <v>994375</v>
      </c>
      <c r="H26" s="37">
        <v>245125</v>
      </c>
      <c r="I26" s="37">
        <f>E26-G26-H26</f>
        <v>434750</v>
      </c>
      <c r="J26" s="40">
        <f>I26/E26</f>
        <v>0.25966850828729282</v>
      </c>
    </row>
    <row r="27" spans="1:10" thickTop="1" x14ac:dyDescent="0.4">
      <c r="A27" s="7" t="s">
        <v>54</v>
      </c>
      <c r="B27" s="6" t="s">
        <v>12</v>
      </c>
      <c r="C27" s="6" t="s">
        <v>58</v>
      </c>
      <c r="D27" s="34">
        <v>7633</v>
      </c>
      <c r="E27" s="37">
        <v>2679183</v>
      </c>
      <c r="F27" s="37">
        <v>1992213</v>
      </c>
      <c r="G27" s="37">
        <v>1954048</v>
      </c>
      <c r="H27" s="37">
        <v>450347</v>
      </c>
      <c r="I27" s="37">
        <f>E27-G27-H27</f>
        <v>274788</v>
      </c>
      <c r="J27" s="40">
        <f>I27/E27</f>
        <v>0.10256410256410256</v>
      </c>
    </row>
    <row r="28" spans="1:10" thickTop="1" x14ac:dyDescent="0.4">
      <c r="A28" s="7" t="s">
        <v>24</v>
      </c>
      <c r="B28" s="6" t="s">
        <v>12</v>
      </c>
      <c r="C28" s="6" t="s">
        <v>58</v>
      </c>
      <c r="D28" s="34">
        <v>5101</v>
      </c>
      <c r="E28" s="37">
        <v>1928178</v>
      </c>
      <c r="F28" s="37">
        <v>1030402</v>
      </c>
      <c r="G28" s="37">
        <v>1106917</v>
      </c>
      <c r="H28" s="37">
        <v>326464</v>
      </c>
      <c r="I28" s="37">
        <f>E28-G28-H28</f>
        <v>494797</v>
      </c>
      <c r="J28" s="40">
        <f>I28/E28</f>
        <v>0.25661375661375663</v>
      </c>
    </row>
    <row r="29" spans="1:10" thickTop="1" x14ac:dyDescent="0.4">
      <c r="A29" s="7" t="s">
        <v>44</v>
      </c>
      <c r="B29" s="6" t="s">
        <v>12</v>
      </c>
      <c r="C29" s="6" t="s">
        <v>58</v>
      </c>
      <c r="D29" s="34">
        <v>4735</v>
      </c>
      <c r="E29" s="37">
        <v>1609900</v>
      </c>
      <c r="F29" s="37">
        <v>1377885</v>
      </c>
      <c r="G29" s="37">
        <v>1141135</v>
      </c>
      <c r="H29" s="37">
        <v>293570</v>
      </c>
      <c r="I29" s="37">
        <f>E29-G29-H29</f>
        <v>175195</v>
      </c>
      <c r="J29" s="40">
        <f>I29/E29</f>
        <v>0.10882352941176471</v>
      </c>
    </row>
    <row r="30" spans="1:10" thickTop="1" x14ac:dyDescent="0.4">
      <c r="A30" s="7" t="s">
        <v>34</v>
      </c>
      <c r="B30" s="6" t="s">
        <v>12</v>
      </c>
      <c r="C30" s="6" t="s">
        <v>58</v>
      </c>
      <c r="D30" s="34">
        <v>1088</v>
      </c>
      <c r="E30" s="37">
        <v>388416</v>
      </c>
      <c r="F30" s="37">
        <v>252416</v>
      </c>
      <c r="G30" s="37">
        <v>232832</v>
      </c>
      <c r="H30" s="37">
        <v>68544</v>
      </c>
      <c r="I30" s="37">
        <f>E30-G30-H30</f>
        <v>87040</v>
      </c>
      <c r="J30" s="40">
        <f>I30/E30</f>
        <v>0.22408963585434175</v>
      </c>
    </row>
    <row r="31" spans="1:10" thickTop="1" x14ac:dyDescent="0.4">
      <c r="A31" s="7" t="s">
        <v>49</v>
      </c>
      <c r="B31" s="6" t="s">
        <v>12</v>
      </c>
      <c r="C31" s="6" t="s">
        <v>17</v>
      </c>
      <c r="D31" s="34">
        <v>9484</v>
      </c>
      <c r="E31" s="37">
        <v>3338368</v>
      </c>
      <c r="F31" s="37">
        <v>2778812</v>
      </c>
      <c r="G31" s="37">
        <v>2408936</v>
      </c>
      <c r="H31" s="37">
        <v>521620</v>
      </c>
      <c r="I31" s="37">
        <f>E31-G31-H31</f>
        <v>407812</v>
      </c>
      <c r="J31" s="40">
        <f>I31/E31</f>
        <v>0.12215909090909091</v>
      </c>
    </row>
    <row r="32" spans="1:10" thickTop="1" x14ac:dyDescent="0.4">
      <c r="A32" s="7" t="s">
        <v>19</v>
      </c>
      <c r="B32" s="6" t="s">
        <v>12</v>
      </c>
      <c r="C32" s="6" t="s">
        <v>17</v>
      </c>
      <c r="D32" s="34">
        <v>6838</v>
      </c>
      <c r="E32" s="37">
        <v>2509546</v>
      </c>
      <c r="F32" s="37">
        <v>1805232</v>
      </c>
      <c r="G32" s="37">
        <v>1989858</v>
      </c>
      <c r="H32" s="37">
        <v>341900</v>
      </c>
      <c r="I32" s="37">
        <f>E32-G32-H32</f>
        <v>177788</v>
      </c>
      <c r="J32" s="40">
        <f>I32/E32</f>
        <v>7.0844686648501368E-2</v>
      </c>
    </row>
    <row r="33" spans="1:10" thickTop="1" x14ac:dyDescent="0.4">
      <c r="A33" s="7" t="s">
        <v>39</v>
      </c>
      <c r="B33" s="6" t="s">
        <v>12</v>
      </c>
      <c r="C33" s="6" t="s">
        <v>17</v>
      </c>
      <c r="D33" s="34">
        <v>5901</v>
      </c>
      <c r="E33" s="37">
        <v>1793904</v>
      </c>
      <c r="F33" s="37">
        <v>1728993</v>
      </c>
      <c r="G33" s="37">
        <v>1487052</v>
      </c>
      <c r="H33" s="37">
        <v>365862</v>
      </c>
      <c r="I33" s="37">
        <f>E33-G33-H33</f>
        <v>-59010</v>
      </c>
      <c r="J33" s="40">
        <f>I33/E33</f>
        <v>-3.2894736842105261E-2</v>
      </c>
    </row>
    <row r="34" spans="1:10" thickTop="1" x14ac:dyDescent="0.4">
      <c r="A34" s="7" t="s">
        <v>29</v>
      </c>
      <c r="B34" s="6" t="s">
        <v>12</v>
      </c>
      <c r="C34" s="6" t="s">
        <v>17</v>
      </c>
      <c r="D34" s="34">
        <v>5317</v>
      </c>
      <c r="E34" s="37">
        <v>1754610</v>
      </c>
      <c r="F34" s="37">
        <v>1515345</v>
      </c>
      <c r="G34" s="37">
        <v>1451541</v>
      </c>
      <c r="H34" s="37">
        <v>382824</v>
      </c>
      <c r="I34" s="37">
        <f>E34-G34-H34</f>
        <v>-79755</v>
      </c>
      <c r="J34" s="40">
        <f>I34/E34</f>
        <v>-4.5454545454545456E-2</v>
      </c>
    </row>
    <row r="35" spans="1:10" thickTop="1" x14ac:dyDescent="0.4">
      <c r="A35" s="7" t="s">
        <v>56</v>
      </c>
      <c r="B35" s="6" t="s">
        <v>14</v>
      </c>
      <c r="C35" s="6" t="s">
        <v>58</v>
      </c>
      <c r="D35" s="34">
        <v>9924</v>
      </c>
      <c r="E35" s="37">
        <v>3255072</v>
      </c>
      <c r="F35" s="37">
        <v>2610012</v>
      </c>
      <c r="G35" s="37">
        <v>2768796</v>
      </c>
      <c r="H35" s="37">
        <v>704604</v>
      </c>
      <c r="I35" s="37">
        <f>E35-G35-H35</f>
        <v>-218328</v>
      </c>
      <c r="J35" s="40">
        <f>I35/E35</f>
        <v>-6.7073170731707321E-2</v>
      </c>
    </row>
    <row r="36" spans="1:10" thickTop="1" x14ac:dyDescent="0.4">
      <c r="A36" s="7" t="s">
        <v>26</v>
      </c>
      <c r="B36" s="6" t="s">
        <v>14</v>
      </c>
      <c r="C36" s="6" t="s">
        <v>58</v>
      </c>
      <c r="D36" s="34">
        <v>6952</v>
      </c>
      <c r="E36" s="37">
        <v>2766896</v>
      </c>
      <c r="F36" s="37">
        <v>1883992</v>
      </c>
      <c r="G36" s="37">
        <v>1814472</v>
      </c>
      <c r="H36" s="37">
        <v>403216</v>
      </c>
      <c r="I36" s="37">
        <f>E36-G36-H36</f>
        <v>549208</v>
      </c>
      <c r="J36" s="40">
        <f>I36/E36</f>
        <v>0.19849246231155779</v>
      </c>
    </row>
    <row r="37" spans="1:10" thickTop="1" x14ac:dyDescent="0.4">
      <c r="A37" s="7" t="s">
        <v>46</v>
      </c>
      <c r="B37" s="6" t="s">
        <v>14</v>
      </c>
      <c r="C37" s="6" t="s">
        <v>58</v>
      </c>
      <c r="D37" s="34">
        <v>6588</v>
      </c>
      <c r="E37" s="37">
        <v>2496852</v>
      </c>
      <c r="F37" s="37">
        <v>1719468</v>
      </c>
      <c r="G37" s="37">
        <v>1890756</v>
      </c>
      <c r="H37" s="37">
        <v>441396</v>
      </c>
      <c r="I37" s="37">
        <f>E37-G37-H37</f>
        <v>164700</v>
      </c>
      <c r="J37" s="40">
        <f>I37/E37</f>
        <v>6.5963060686015831E-2</v>
      </c>
    </row>
    <row r="38" spans="1:10" thickTop="1" x14ac:dyDescent="0.4">
      <c r="A38" s="7" t="s">
        <v>36</v>
      </c>
      <c r="B38" s="6" t="s">
        <v>14</v>
      </c>
      <c r="C38" s="6" t="s">
        <v>58</v>
      </c>
      <c r="D38" s="34">
        <v>3614</v>
      </c>
      <c r="E38" s="37">
        <v>1427530</v>
      </c>
      <c r="F38" s="37">
        <v>766168</v>
      </c>
      <c r="G38" s="37">
        <v>795080</v>
      </c>
      <c r="H38" s="37">
        <v>245752</v>
      </c>
      <c r="I38" s="37">
        <f>E38-G38-H38</f>
        <v>386698</v>
      </c>
      <c r="J38" s="40">
        <f>I38/E38</f>
        <v>0.27088607594936709</v>
      </c>
    </row>
    <row r="39" spans="1:10" thickTop="1" x14ac:dyDescent="0.4">
      <c r="A39" s="7" t="s">
        <v>31</v>
      </c>
      <c r="B39" s="6" t="s">
        <v>14</v>
      </c>
      <c r="C39" s="6" t="s">
        <v>17</v>
      </c>
      <c r="D39" s="34">
        <v>2642</v>
      </c>
      <c r="E39" s="37">
        <v>874502</v>
      </c>
      <c r="F39" s="37">
        <v>655216</v>
      </c>
      <c r="G39" s="37">
        <v>612944</v>
      </c>
      <c r="H39" s="37">
        <v>150594</v>
      </c>
      <c r="I39" s="37">
        <f>E39-G39-H39</f>
        <v>110964</v>
      </c>
      <c r="J39" s="40">
        <f>I39/E39</f>
        <v>0.12688821752265861</v>
      </c>
    </row>
    <row r="40" spans="1:10" thickTop="1" x14ac:dyDescent="0.4">
      <c r="A40" s="7" t="s">
        <v>51</v>
      </c>
      <c r="B40" s="6" t="s">
        <v>14</v>
      </c>
      <c r="C40" s="6" t="s">
        <v>17</v>
      </c>
      <c r="D40" s="34">
        <v>2605</v>
      </c>
      <c r="E40" s="37">
        <v>864860</v>
      </c>
      <c r="F40" s="37">
        <v>713770</v>
      </c>
      <c r="G40" s="37">
        <v>586125</v>
      </c>
      <c r="H40" s="37">
        <v>166720</v>
      </c>
      <c r="I40" s="37">
        <f>E40-G40-H40</f>
        <v>112015</v>
      </c>
      <c r="J40" s="40">
        <f>I40/E40</f>
        <v>0.12951807228915663</v>
      </c>
    </row>
    <row r="41" spans="1:10" thickTop="1" x14ac:dyDescent="0.4">
      <c r="A41" s="7" t="s">
        <v>41</v>
      </c>
      <c r="B41" s="6" t="s">
        <v>14</v>
      </c>
      <c r="C41" s="6" t="s">
        <v>17</v>
      </c>
      <c r="D41" s="34">
        <v>2274</v>
      </c>
      <c r="E41" s="37">
        <v>798174</v>
      </c>
      <c r="F41" s="37">
        <v>534390</v>
      </c>
      <c r="G41" s="37">
        <v>579870</v>
      </c>
      <c r="H41" s="37">
        <v>122796</v>
      </c>
      <c r="I41" s="37">
        <f>E41-G41-H41</f>
        <v>95508</v>
      </c>
      <c r="J41" s="40">
        <f>I41/E41</f>
        <v>0.11965811965811966</v>
      </c>
    </row>
    <row r="42" spans="1:10" x14ac:dyDescent="0.4">
      <c r="A42" s="7" t="s">
        <v>21</v>
      </c>
      <c r="B42" s="6" t="s">
        <v>14</v>
      </c>
      <c r="C42" s="6" t="s">
        <v>17</v>
      </c>
      <c r="D42" s="34">
        <v>2148</v>
      </c>
      <c r="E42" s="37">
        <v>652992</v>
      </c>
      <c r="F42" s="37">
        <v>532704</v>
      </c>
      <c r="G42" s="37">
        <v>584256</v>
      </c>
      <c r="H42" s="37">
        <v>148212</v>
      </c>
      <c r="I42" s="37">
        <f>E42-G42-H42</f>
        <v>-79476</v>
      </c>
      <c r="J42" s="40">
        <f>I42/E42</f>
        <v>-0.12171052631578948</v>
      </c>
    </row>
    <row r="43" spans="1:10" x14ac:dyDescent="0.4">
      <c r="A43" s="7" t="s">
        <v>32</v>
      </c>
      <c r="B43" s="6" t="s">
        <v>15</v>
      </c>
      <c r="C43" s="6" t="s">
        <v>58</v>
      </c>
      <c r="D43" s="34">
        <v>7969</v>
      </c>
      <c r="E43" s="37">
        <v>3171662</v>
      </c>
      <c r="F43" s="37">
        <v>1793025</v>
      </c>
      <c r="G43" s="37">
        <v>1729273</v>
      </c>
      <c r="H43" s="37">
        <v>438295</v>
      </c>
      <c r="I43" s="37">
        <f>E43-G43-H43</f>
        <v>1004094</v>
      </c>
      <c r="J43" s="40">
        <f>I43/E43</f>
        <v>0.3165829145728643</v>
      </c>
    </row>
    <row r="44" spans="1:10" thickTop="1" x14ac:dyDescent="0.4">
      <c r="A44" s="7" t="s">
        <v>42</v>
      </c>
      <c r="B44" s="6" t="s">
        <v>15</v>
      </c>
      <c r="C44" s="6" t="s">
        <v>58</v>
      </c>
      <c r="D44" s="34">
        <v>5394</v>
      </c>
      <c r="E44" s="37">
        <v>1634382</v>
      </c>
      <c r="F44" s="37">
        <v>1246014</v>
      </c>
      <c r="G44" s="37">
        <v>1548078</v>
      </c>
      <c r="H44" s="37">
        <v>399156</v>
      </c>
      <c r="I44" s="37">
        <f>E44-G44-H44</f>
        <v>-312852</v>
      </c>
      <c r="J44" s="40">
        <f>I44/E44</f>
        <v>-0.19141914191419143</v>
      </c>
    </row>
    <row r="45" spans="1:10" thickTop="1" x14ac:dyDescent="0.4">
      <c r="A45" s="7" t="s">
        <v>22</v>
      </c>
      <c r="B45" s="6" t="s">
        <v>15</v>
      </c>
      <c r="C45" s="6" t="s">
        <v>58</v>
      </c>
      <c r="D45" s="34">
        <v>4621</v>
      </c>
      <c r="E45" s="37">
        <v>1534172</v>
      </c>
      <c r="F45" s="37">
        <v>924200</v>
      </c>
      <c r="G45" s="37">
        <v>1039725</v>
      </c>
      <c r="H45" s="37">
        <v>300365</v>
      </c>
      <c r="I45" s="37">
        <f>E45-G45-H45</f>
        <v>194082</v>
      </c>
      <c r="J45" s="40">
        <f>I45/E45</f>
        <v>0.12650602409638553</v>
      </c>
    </row>
    <row r="46" spans="1:10" x14ac:dyDescent="0.4">
      <c r="A46" s="7" t="s">
        <v>52</v>
      </c>
      <c r="B46" s="6" t="s">
        <v>15</v>
      </c>
      <c r="C46" s="6" t="s">
        <v>58</v>
      </c>
      <c r="D46" s="34">
        <v>4336</v>
      </c>
      <c r="E46" s="37">
        <v>1647680</v>
      </c>
      <c r="F46" s="37">
        <v>1292128</v>
      </c>
      <c r="G46" s="37">
        <v>1201072</v>
      </c>
      <c r="H46" s="37">
        <v>290512</v>
      </c>
      <c r="I46" s="37">
        <f>E46-G46-H46</f>
        <v>156096</v>
      </c>
      <c r="J46" s="40">
        <f>I46/E46</f>
        <v>9.4736842105263161E-2</v>
      </c>
    </row>
    <row r="47" spans="1:10" x14ac:dyDescent="0.4">
      <c r="A47" s="7" t="s">
        <v>37</v>
      </c>
      <c r="B47" s="6" t="s">
        <v>15</v>
      </c>
      <c r="C47" s="6" t="s">
        <v>17</v>
      </c>
      <c r="D47" s="34">
        <v>9100</v>
      </c>
      <c r="E47" s="37">
        <v>3303300</v>
      </c>
      <c r="F47" s="37">
        <v>2138500</v>
      </c>
      <c r="G47" s="37">
        <v>1920100</v>
      </c>
      <c r="H47" s="37">
        <v>518700</v>
      </c>
      <c r="I47" s="37">
        <f>E47-G47-H47</f>
        <v>864500</v>
      </c>
      <c r="J47" s="40">
        <f>I47/E47</f>
        <v>0.26170798898071623</v>
      </c>
    </row>
    <row r="48" spans="1:10" x14ac:dyDescent="0.4">
      <c r="A48" s="7" t="s">
        <v>47</v>
      </c>
      <c r="B48" s="6" t="s">
        <v>15</v>
      </c>
      <c r="C48" s="6" t="s">
        <v>17</v>
      </c>
      <c r="D48" s="34">
        <v>8580</v>
      </c>
      <c r="E48" s="37">
        <v>2608320</v>
      </c>
      <c r="F48" s="37">
        <v>1956240</v>
      </c>
      <c r="G48" s="37">
        <v>2513940</v>
      </c>
      <c r="H48" s="37">
        <v>566280</v>
      </c>
      <c r="I48" s="37">
        <f>E48-G48-H48</f>
        <v>-471900</v>
      </c>
      <c r="J48" s="40">
        <f>I48/E48</f>
        <v>-0.18092105263157895</v>
      </c>
    </row>
    <row r="49" spans="1:10" x14ac:dyDescent="0.4">
      <c r="A49" s="7" t="s">
        <v>57</v>
      </c>
      <c r="B49" s="6" t="s">
        <v>15</v>
      </c>
      <c r="C49" s="6" t="s">
        <v>17</v>
      </c>
      <c r="D49" s="34">
        <v>4275</v>
      </c>
      <c r="E49" s="37">
        <v>1509075</v>
      </c>
      <c r="F49" s="37">
        <v>1235475</v>
      </c>
      <c r="G49" s="37">
        <v>1051650</v>
      </c>
      <c r="H49" s="37">
        <v>222300</v>
      </c>
      <c r="I49" s="37">
        <f>E49-G49-H49</f>
        <v>235125</v>
      </c>
      <c r="J49" s="40">
        <f>I49/E49</f>
        <v>0.15580736543909349</v>
      </c>
    </row>
    <row r="50" spans="1:10" ht="15" thickBot="1" x14ac:dyDescent="0.45">
      <c r="A50" s="9" t="s">
        <v>27</v>
      </c>
      <c r="B50" s="13" t="s">
        <v>15</v>
      </c>
      <c r="C50" s="13" t="s">
        <v>17</v>
      </c>
      <c r="D50" s="35">
        <v>2967</v>
      </c>
      <c r="E50" s="38">
        <v>1077021</v>
      </c>
      <c r="F50" s="38">
        <v>697245</v>
      </c>
      <c r="G50" s="38">
        <v>774387</v>
      </c>
      <c r="H50" s="38">
        <v>169119</v>
      </c>
      <c r="I50" s="38">
        <f>E50-G50-H50</f>
        <v>133515</v>
      </c>
      <c r="J50" s="41">
        <f>I50/E50</f>
        <v>0.12396694214876033</v>
      </c>
    </row>
  </sheetData>
  <sortState xmlns:xlrd2="http://schemas.microsoft.com/office/spreadsheetml/2017/richdata2" ref="A11:J50">
    <sortCondition ref="B11:B50"/>
    <sortCondition ref="C11:C50"/>
    <sortCondition descending="1" ref="D11:D50"/>
  </sortState>
  <mergeCells count="3">
    <mergeCell ref="I1:J1"/>
    <mergeCell ref="D5:H8"/>
    <mergeCell ref="D1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Start</vt:lpstr>
      <vt:lpstr>Final Formatting for Task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Kematick, Cedean</dc:creator>
  <cp:lastModifiedBy>Kematick, Cedean</cp:lastModifiedBy>
  <cp:lastPrinted>2023-10-11T00:22:22Z</cp:lastPrinted>
  <dcterms:created xsi:type="dcterms:W3CDTF">2023-10-09T23:02:47Z</dcterms:created>
  <dcterms:modified xsi:type="dcterms:W3CDTF">2023-10-13T15:53:45Z</dcterms:modified>
</cp:coreProperties>
</file>